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75"/>
  </bookViews>
  <sheets>
    <sheet name="工程量清单" sheetId="6" r:id="rId1"/>
    <sheet name="控制价" sheetId="2" r:id="rId2"/>
    <sheet name="Sheet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2"/>
  <c r="H17"/>
  <c r="H16"/>
  <c r="H15"/>
</calcChain>
</file>

<file path=xl/sharedStrings.xml><?xml version="1.0" encoding="utf-8"?>
<sst xmlns="http://schemas.openxmlformats.org/spreadsheetml/2006/main" count="124" uniqueCount="43">
  <si>
    <t>序号</t>
  </si>
  <si>
    <t>项</t>
  </si>
  <si>
    <t>项目编码</t>
  </si>
  <si>
    <t>项目名称</t>
  </si>
  <si>
    <t>项目特征描述</t>
  </si>
  <si>
    <t>工程量</t>
  </si>
  <si>
    <t>金额（元）</t>
  </si>
  <si>
    <t>综合单价</t>
  </si>
  <si>
    <t>合价</t>
  </si>
  <si>
    <t>施工排水</t>
  </si>
  <si>
    <t>1.电缆沟排水、清理</t>
  </si>
  <si>
    <t>平面抹灰层拆除</t>
  </si>
  <si>
    <t>1.原墙面渗水返碱开裂需要拆除重新抹灰</t>
  </si>
  <si>
    <t>m2</t>
  </si>
  <si>
    <t>墙面一般抹灰</t>
  </si>
  <si>
    <t>水泥砂浆楼地面找平层</t>
  </si>
  <si>
    <t>封堵管口(砖封)</t>
  </si>
  <si>
    <t>1.电缆沟洞口封堵</t>
  </si>
  <si>
    <t>个</t>
  </si>
  <si>
    <t>楼（地）面涂膜防水</t>
  </si>
  <si>
    <t>1.水泥基渗透结晶型 防水涂料 两遍1.20mm厚</t>
  </si>
  <si>
    <t>墙面涂膜防水</t>
  </si>
  <si>
    <t>立面抹灰层油漆面拆除重做</t>
  </si>
  <si>
    <t>WB011614004001</t>
  </si>
  <si>
    <t>垃圾清理</t>
  </si>
  <si>
    <t>1.垃圾清理</t>
  </si>
  <si>
    <t>WB030906011001</t>
  </si>
  <si>
    <t>钢制防火门框灌浆</t>
  </si>
  <si>
    <t>樘</t>
  </si>
  <si>
    <t>1.水泥砂浆找平层 20mm厚
2.墙面挂钢丝网</t>
    <phoneticPr fontId="1" type="noConversion"/>
  </si>
  <si>
    <t>1.墙面、墙裙 抹聚合物防水砂浆 20mm
2、墙面挂钢丝网</t>
    <phoneticPr fontId="1" type="noConversion"/>
  </si>
  <si>
    <t xml:space="preserve">1.粉刷层及油漆面拆除；2.重新抹灰做外墙涂料；
3.外墙相同位置刷水泥基渗透结晶型 防水涂料 两遍1.20mm厚
</t>
    <phoneticPr fontId="1" type="noConversion"/>
  </si>
  <si>
    <t>计量单位</t>
    <phoneticPr fontId="1" type="noConversion"/>
  </si>
  <si>
    <t>工程名称：高低压电房电缆沟及附属设施维修</t>
    <phoneticPr fontId="1" type="noConversion"/>
  </si>
  <si>
    <t>工程量预算单</t>
    <phoneticPr fontId="1" type="noConversion"/>
  </si>
  <si>
    <t/>
  </si>
  <si>
    <t xml:space="preserve">报价说明：
    1、投标单位自行勘察现场；
    2、投标单价为全费用固定单价，包含人工、材料、机械、管理费、利润、搬运费等全部一切费用，投标单价作为中标后的结算依据；
    3、*投标单价不得超过采购方的控制单价，投标总价不得超过总控制价，否则作无效标处理。
</t>
    <phoneticPr fontId="1" type="noConversion"/>
  </si>
  <si>
    <r>
      <t>(1)</t>
    </r>
    <r>
      <rPr>
        <sz val="11"/>
        <color theme="1"/>
        <rFont val="宋体"/>
        <charset val="134"/>
        <scheme val="minor"/>
      </rPr>
      <t>～</t>
    </r>
    <r>
      <rPr>
        <sz val="11"/>
        <color theme="1"/>
        <rFont val="宋体"/>
        <family val="3"/>
        <charset val="134"/>
        <scheme val="minor"/>
      </rPr>
      <t>(10),</t>
    </r>
    <r>
      <rPr>
        <sz val="11"/>
        <color theme="1"/>
        <rFont val="宋体"/>
        <charset val="134"/>
        <scheme val="minor"/>
      </rPr>
      <t>小计</t>
    </r>
    <phoneticPr fontId="1" type="noConversion"/>
  </si>
  <si>
    <t>管理费用(11)x4%</t>
    <phoneticPr fontId="1" type="noConversion"/>
  </si>
  <si>
    <r>
      <t>((11)+(12))x9%,</t>
    </r>
    <r>
      <rPr>
        <sz val="11"/>
        <color theme="1"/>
        <rFont val="宋体"/>
        <charset val="134"/>
        <scheme val="minor"/>
      </rPr>
      <t>税金9%</t>
    </r>
    <phoneticPr fontId="1" type="noConversion"/>
  </si>
  <si>
    <r>
      <t>(11</t>
    </r>
    <r>
      <rPr>
        <sz val="11"/>
        <color theme="1"/>
        <rFont val="宋体"/>
        <charset val="134"/>
        <scheme val="minor"/>
      </rPr>
      <t>)</t>
    </r>
    <r>
      <rPr>
        <sz val="11"/>
        <color theme="1"/>
        <rFont val="宋体"/>
        <family val="3"/>
        <charset val="134"/>
        <scheme val="minor"/>
      </rPr>
      <t>+</t>
    </r>
    <r>
      <rPr>
        <sz val="11"/>
        <color theme="1"/>
        <rFont val="宋体"/>
        <charset val="134"/>
        <scheme val="minor"/>
      </rPr>
      <t>(12)</t>
    </r>
    <r>
      <rPr>
        <sz val="11"/>
        <color theme="1"/>
        <rFont val="宋体"/>
        <family val="3"/>
        <charset val="134"/>
        <scheme val="minor"/>
      </rPr>
      <t>+(13),</t>
    </r>
    <r>
      <rPr>
        <sz val="11"/>
        <color theme="1"/>
        <rFont val="宋体"/>
        <charset val="134"/>
        <scheme val="minor"/>
      </rPr>
      <t>合计</t>
    </r>
    <phoneticPr fontId="1" type="noConversion"/>
  </si>
  <si>
    <t>190108 008001</t>
    <phoneticPr fontId="3" type="noConversion"/>
  </si>
  <si>
    <t>490511 003001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</si>
</sst>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8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.5"/>
      <color theme="1"/>
      <name val="Calibri"/>
      <family val="2"/>
    </font>
    <font>
      <sz val="10.5"/>
      <color rgb="FF000000"/>
      <name val="黑体"/>
      <family val="3"/>
      <charset val="134"/>
    </font>
    <font>
      <sz val="10.5"/>
      <color rgb="FF000000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176" fontId="6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 activeCell="A5" sqref="A5:F18"/>
    </sheetView>
  </sheetViews>
  <sheetFormatPr defaultColWidth="9" defaultRowHeight="13.5"/>
  <cols>
    <col min="1" max="1" width="3.75" customWidth="1"/>
    <col min="2" max="2" width="15.25" customWidth="1"/>
    <col min="3" max="3" width="15.5" customWidth="1"/>
    <col min="4" max="4" width="11.875" customWidth="1"/>
  </cols>
  <sheetData>
    <row r="1" spans="1:9" ht="26.25" customHeight="1">
      <c r="A1" s="17" t="s">
        <v>34</v>
      </c>
      <c r="B1" s="17"/>
      <c r="C1" s="17"/>
      <c r="D1" s="17"/>
      <c r="E1" s="17"/>
      <c r="F1" s="17"/>
      <c r="G1" s="17"/>
      <c r="H1" s="17"/>
      <c r="I1" s="17"/>
    </row>
    <row r="2" spans="1:9" ht="31.5" customHeight="1">
      <c r="A2" s="18" t="s">
        <v>33</v>
      </c>
      <c r="B2" s="19"/>
      <c r="C2" s="19"/>
      <c r="D2" s="19"/>
      <c r="E2" s="19"/>
      <c r="F2" s="19"/>
      <c r="G2" s="19"/>
      <c r="H2" s="19"/>
      <c r="I2" s="19"/>
    </row>
    <row r="3" spans="1:9" ht="14.25">
      <c r="A3" s="20" t="s">
        <v>0</v>
      </c>
      <c r="B3" s="20" t="s">
        <v>2</v>
      </c>
      <c r="C3" s="20" t="s">
        <v>3</v>
      </c>
      <c r="D3" s="20" t="s">
        <v>4</v>
      </c>
      <c r="E3" s="21" t="s">
        <v>32</v>
      </c>
      <c r="F3" s="20" t="s">
        <v>5</v>
      </c>
      <c r="G3" s="20" t="s">
        <v>6</v>
      </c>
      <c r="H3" s="20"/>
      <c r="I3" s="2"/>
    </row>
    <row r="4" spans="1:9" ht="14.25">
      <c r="A4" s="20"/>
      <c r="B4" s="20"/>
      <c r="C4" s="20"/>
      <c r="D4" s="20"/>
      <c r="E4" s="22"/>
      <c r="F4" s="20"/>
      <c r="G4" s="1" t="s">
        <v>7</v>
      </c>
      <c r="H4" s="1" t="s">
        <v>8</v>
      </c>
      <c r="I4" s="2"/>
    </row>
    <row r="5" spans="1:9" ht="25.5">
      <c r="A5" s="3">
        <v>1</v>
      </c>
      <c r="B5" s="3" t="s">
        <v>41</v>
      </c>
      <c r="C5" s="4" t="s">
        <v>9</v>
      </c>
      <c r="D5" s="4" t="s">
        <v>10</v>
      </c>
      <c r="E5" s="3" t="s">
        <v>1</v>
      </c>
      <c r="F5" s="5">
        <v>1</v>
      </c>
      <c r="G5" s="2"/>
      <c r="H5" s="2"/>
      <c r="I5" s="2"/>
    </row>
    <row r="6" spans="1:9" ht="38.25">
      <c r="A6" s="3">
        <v>2</v>
      </c>
      <c r="B6" s="3">
        <v>11604001001</v>
      </c>
      <c r="C6" s="4" t="s">
        <v>11</v>
      </c>
      <c r="D6" s="4" t="s">
        <v>12</v>
      </c>
      <c r="E6" s="3" t="s">
        <v>13</v>
      </c>
      <c r="F6" s="5">
        <v>27</v>
      </c>
      <c r="G6" s="2"/>
      <c r="H6" s="2"/>
      <c r="I6" s="2"/>
    </row>
    <row r="7" spans="1:9" ht="63.75">
      <c r="A7" s="3">
        <v>3</v>
      </c>
      <c r="B7" s="3">
        <v>11201001001</v>
      </c>
      <c r="C7" s="4" t="s">
        <v>14</v>
      </c>
      <c r="D7" s="4" t="s">
        <v>30</v>
      </c>
      <c r="E7" s="3" t="s">
        <v>13</v>
      </c>
      <c r="F7" s="5">
        <v>61</v>
      </c>
      <c r="G7" s="2"/>
      <c r="H7" s="2"/>
      <c r="I7" s="2"/>
    </row>
    <row r="8" spans="1:9" ht="51">
      <c r="A8" s="3">
        <v>4</v>
      </c>
      <c r="B8" s="3">
        <v>11101006001</v>
      </c>
      <c r="C8" s="4" t="s">
        <v>15</v>
      </c>
      <c r="D8" s="4" t="s">
        <v>29</v>
      </c>
      <c r="E8" s="3" t="s">
        <v>13</v>
      </c>
      <c r="F8" s="5">
        <v>47.25</v>
      </c>
      <c r="G8" s="2"/>
      <c r="H8" s="2"/>
      <c r="I8" s="2"/>
    </row>
    <row r="9" spans="1:9" ht="25.5">
      <c r="A9" s="3">
        <v>5</v>
      </c>
      <c r="B9" s="3" t="s">
        <v>42</v>
      </c>
      <c r="C9" s="4" t="s">
        <v>16</v>
      </c>
      <c r="D9" s="4" t="s">
        <v>17</v>
      </c>
      <c r="E9" s="3" t="s">
        <v>18</v>
      </c>
      <c r="F9" s="5">
        <v>1</v>
      </c>
      <c r="G9" s="2"/>
      <c r="H9" s="2"/>
      <c r="I9" s="2"/>
    </row>
    <row r="10" spans="1:9" ht="51">
      <c r="A10" s="3">
        <v>6</v>
      </c>
      <c r="B10" s="3">
        <v>10904002001</v>
      </c>
      <c r="C10" s="4" t="s">
        <v>19</v>
      </c>
      <c r="D10" s="4" t="s">
        <v>20</v>
      </c>
      <c r="E10" s="3" t="s">
        <v>13</v>
      </c>
      <c r="F10" s="5">
        <v>47.25</v>
      </c>
      <c r="G10" s="2"/>
      <c r="H10" s="2"/>
      <c r="I10" s="2"/>
    </row>
    <row r="11" spans="1:9" ht="51">
      <c r="A11" s="3">
        <v>7</v>
      </c>
      <c r="B11" s="3">
        <v>10903002001</v>
      </c>
      <c r="C11" s="4" t="s">
        <v>21</v>
      </c>
      <c r="D11" s="4" t="s">
        <v>20</v>
      </c>
      <c r="E11" s="3" t="s">
        <v>13</v>
      </c>
      <c r="F11" s="5">
        <v>61</v>
      </c>
      <c r="G11" s="2"/>
      <c r="H11" s="2"/>
      <c r="I11" s="2"/>
    </row>
    <row r="12" spans="1:9" ht="117.75" customHeight="1">
      <c r="A12" s="3">
        <v>8</v>
      </c>
      <c r="B12" s="3">
        <v>11604002001</v>
      </c>
      <c r="C12" s="4" t="s">
        <v>22</v>
      </c>
      <c r="D12" s="4" t="s">
        <v>31</v>
      </c>
      <c r="E12" s="3" t="s">
        <v>13</v>
      </c>
      <c r="F12" s="5">
        <v>9</v>
      </c>
      <c r="G12" s="2"/>
      <c r="H12" s="2"/>
      <c r="I12" s="2"/>
    </row>
    <row r="13" spans="1:9" ht="27.75" customHeight="1">
      <c r="A13" s="3">
        <v>9</v>
      </c>
      <c r="B13" s="3" t="s">
        <v>23</v>
      </c>
      <c r="C13" s="4" t="s">
        <v>24</v>
      </c>
      <c r="D13" s="4" t="s">
        <v>25</v>
      </c>
      <c r="E13" s="3" t="s">
        <v>1</v>
      </c>
      <c r="F13" s="5">
        <v>1</v>
      </c>
      <c r="G13" s="2"/>
      <c r="H13" s="2"/>
      <c r="I13" s="2"/>
    </row>
    <row r="14" spans="1:9" ht="25.5">
      <c r="A14" s="3">
        <v>10</v>
      </c>
      <c r="B14" s="3" t="s">
        <v>26</v>
      </c>
      <c r="C14" s="4" t="s">
        <v>27</v>
      </c>
      <c r="D14" s="4" t="s">
        <v>27</v>
      </c>
      <c r="E14" s="3" t="s">
        <v>28</v>
      </c>
      <c r="F14" s="5">
        <v>6</v>
      </c>
      <c r="G14" s="2"/>
      <c r="H14" s="2"/>
      <c r="I14" s="2"/>
    </row>
    <row r="15" spans="1:9" ht="33.75" customHeight="1">
      <c r="A15" s="6">
        <v>11</v>
      </c>
      <c r="B15" s="7" t="s">
        <v>37</v>
      </c>
      <c r="C15" s="8"/>
      <c r="D15" s="8"/>
      <c r="E15" s="8" t="s">
        <v>35</v>
      </c>
      <c r="F15" s="8" t="s">
        <v>35</v>
      </c>
      <c r="G15" s="8" t="s">
        <v>35</v>
      </c>
      <c r="H15" s="12"/>
      <c r="I15" s="9"/>
    </row>
    <row r="16" spans="1:9" ht="30.75" customHeight="1">
      <c r="A16" s="6">
        <v>12</v>
      </c>
      <c r="B16" s="7" t="s">
        <v>38</v>
      </c>
      <c r="C16" s="8"/>
      <c r="D16" s="8"/>
      <c r="E16" s="8" t="s">
        <v>35</v>
      </c>
      <c r="F16" s="8" t="s">
        <v>35</v>
      </c>
      <c r="G16" s="8" t="s">
        <v>35</v>
      </c>
      <c r="H16" s="12"/>
      <c r="I16" s="9"/>
    </row>
    <row r="17" spans="1:9" ht="27">
      <c r="A17" s="6">
        <v>13</v>
      </c>
      <c r="B17" s="7" t="s">
        <v>39</v>
      </c>
      <c r="C17" s="8"/>
      <c r="D17" s="8"/>
      <c r="E17" s="8" t="s">
        <v>35</v>
      </c>
      <c r="F17" s="8" t="s">
        <v>35</v>
      </c>
      <c r="G17" s="8" t="s">
        <v>35</v>
      </c>
      <c r="H17" s="12"/>
      <c r="I17" s="9"/>
    </row>
    <row r="18" spans="1:9" ht="27">
      <c r="A18" s="6">
        <v>14</v>
      </c>
      <c r="B18" s="7" t="s">
        <v>40</v>
      </c>
      <c r="C18" s="8"/>
      <c r="D18" s="8"/>
      <c r="E18" s="8" t="s">
        <v>35</v>
      </c>
      <c r="F18" s="8" t="s">
        <v>35</v>
      </c>
      <c r="G18" s="8" t="s">
        <v>35</v>
      </c>
      <c r="H18" s="10"/>
      <c r="I18" s="9"/>
    </row>
    <row r="19" spans="1:9">
      <c r="A19" s="13" t="s">
        <v>36</v>
      </c>
      <c r="B19" s="13"/>
      <c r="C19" s="13"/>
      <c r="D19" s="13"/>
      <c r="E19" s="13"/>
      <c r="F19" s="13"/>
      <c r="G19" s="13"/>
      <c r="H19" s="14"/>
      <c r="I19" s="14"/>
    </row>
    <row r="20" spans="1:9">
      <c r="A20" s="15"/>
      <c r="B20" s="15"/>
      <c r="C20" s="15"/>
      <c r="D20" s="15"/>
      <c r="E20" s="15"/>
      <c r="F20" s="15"/>
      <c r="G20" s="15"/>
      <c r="H20" s="16"/>
      <c r="I20" s="16"/>
    </row>
    <row r="21" spans="1:9">
      <c r="A21" s="15"/>
      <c r="B21" s="15"/>
      <c r="C21" s="15"/>
      <c r="D21" s="15"/>
      <c r="E21" s="15"/>
      <c r="F21" s="15"/>
      <c r="G21" s="15"/>
      <c r="H21" s="16"/>
      <c r="I21" s="16"/>
    </row>
    <row r="22" spans="1:9">
      <c r="A22" s="15"/>
      <c r="B22" s="15"/>
      <c r="C22" s="15"/>
      <c r="D22" s="15"/>
      <c r="E22" s="15"/>
      <c r="F22" s="15"/>
      <c r="G22" s="15"/>
      <c r="H22" s="16"/>
      <c r="I22" s="16"/>
    </row>
    <row r="23" spans="1:9">
      <c r="A23" s="15"/>
      <c r="B23" s="15"/>
      <c r="C23" s="15"/>
      <c r="D23" s="15"/>
      <c r="E23" s="15"/>
      <c r="F23" s="15"/>
      <c r="G23" s="15"/>
      <c r="H23" s="16"/>
      <c r="I23" s="16"/>
    </row>
  </sheetData>
  <mergeCells count="10">
    <mergeCell ref="A19:I23"/>
    <mergeCell ref="A1:I1"/>
    <mergeCell ref="A2:I2"/>
    <mergeCell ref="A3:A4"/>
    <mergeCell ref="B3:B4"/>
    <mergeCell ref="C3:C4"/>
    <mergeCell ref="D3:D4"/>
    <mergeCell ref="F3:F4"/>
    <mergeCell ref="G3:H3"/>
    <mergeCell ref="E3:E4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activeCell="E3" sqref="E3:E4"/>
    </sheetView>
  </sheetViews>
  <sheetFormatPr defaultColWidth="9" defaultRowHeight="13.5"/>
  <cols>
    <col min="1" max="1" width="3.75" customWidth="1"/>
    <col min="2" max="2" width="15.25" customWidth="1"/>
    <col min="3" max="3" width="15.5" customWidth="1"/>
    <col min="4" max="4" width="11.875" customWidth="1"/>
    <col min="8" max="8" width="10.5" bestFit="1" customWidth="1"/>
  </cols>
  <sheetData>
    <row r="1" spans="1:9" ht="26.25" customHeight="1">
      <c r="A1" s="17" t="s">
        <v>34</v>
      </c>
      <c r="B1" s="17"/>
      <c r="C1" s="17"/>
      <c r="D1" s="17"/>
      <c r="E1" s="17"/>
      <c r="F1" s="17"/>
      <c r="G1" s="17"/>
      <c r="H1" s="17"/>
      <c r="I1" s="17"/>
    </row>
    <row r="2" spans="1:9" ht="31.5" customHeight="1">
      <c r="A2" s="18" t="s">
        <v>33</v>
      </c>
      <c r="B2" s="19"/>
      <c r="C2" s="19"/>
      <c r="D2" s="19"/>
      <c r="E2" s="19"/>
      <c r="F2" s="19"/>
      <c r="G2" s="19"/>
      <c r="H2" s="19"/>
      <c r="I2" s="19"/>
    </row>
    <row r="3" spans="1:9" ht="14.25">
      <c r="A3" s="20" t="s">
        <v>0</v>
      </c>
      <c r="B3" s="20" t="s">
        <v>2</v>
      </c>
      <c r="C3" s="20" t="s">
        <v>3</v>
      </c>
      <c r="D3" s="20" t="s">
        <v>4</v>
      </c>
      <c r="E3" s="21" t="s">
        <v>32</v>
      </c>
      <c r="F3" s="20" t="s">
        <v>5</v>
      </c>
      <c r="G3" s="20" t="s">
        <v>6</v>
      </c>
      <c r="H3" s="20"/>
      <c r="I3" s="2"/>
    </row>
    <row r="4" spans="1:9" ht="14.25">
      <c r="A4" s="20"/>
      <c r="B4" s="20"/>
      <c r="C4" s="20"/>
      <c r="D4" s="20"/>
      <c r="E4" s="22"/>
      <c r="F4" s="20"/>
      <c r="G4" s="1" t="s">
        <v>7</v>
      </c>
      <c r="H4" s="1" t="s">
        <v>8</v>
      </c>
      <c r="I4" s="2"/>
    </row>
    <row r="5" spans="1:9" ht="25.5">
      <c r="A5" s="3">
        <v>1</v>
      </c>
      <c r="B5" s="3" t="s">
        <v>41</v>
      </c>
      <c r="C5" s="4" t="s">
        <v>9</v>
      </c>
      <c r="D5" s="4" t="s">
        <v>10</v>
      </c>
      <c r="E5" s="3" t="s">
        <v>1</v>
      </c>
      <c r="F5" s="3">
        <v>1</v>
      </c>
      <c r="G5" s="3">
        <v>1000</v>
      </c>
      <c r="H5" s="3">
        <v>1000</v>
      </c>
      <c r="I5" s="2"/>
    </row>
    <row r="6" spans="1:9" ht="38.25">
      <c r="A6" s="3">
        <v>2</v>
      </c>
      <c r="B6" s="3">
        <v>11604001001</v>
      </c>
      <c r="C6" s="4" t="s">
        <v>11</v>
      </c>
      <c r="D6" s="4" t="s">
        <v>12</v>
      </c>
      <c r="E6" s="3" t="s">
        <v>13</v>
      </c>
      <c r="F6" s="3">
        <v>27</v>
      </c>
      <c r="G6" s="3">
        <v>18</v>
      </c>
      <c r="H6" s="3">
        <v>486</v>
      </c>
      <c r="I6" s="2"/>
    </row>
    <row r="7" spans="1:9" ht="63.75">
      <c r="A7" s="3">
        <v>3</v>
      </c>
      <c r="B7" s="3">
        <v>11201001001</v>
      </c>
      <c r="C7" s="4" t="s">
        <v>14</v>
      </c>
      <c r="D7" s="4" t="s">
        <v>30</v>
      </c>
      <c r="E7" s="3" t="s">
        <v>13</v>
      </c>
      <c r="F7" s="3">
        <v>61</v>
      </c>
      <c r="G7" s="3">
        <v>45.42</v>
      </c>
      <c r="H7" s="11">
        <v>2770.62</v>
      </c>
      <c r="I7" s="2"/>
    </row>
    <row r="8" spans="1:9" ht="51">
      <c r="A8" s="3">
        <v>4</v>
      </c>
      <c r="B8" s="3">
        <v>11101006001</v>
      </c>
      <c r="C8" s="4" t="s">
        <v>15</v>
      </c>
      <c r="D8" s="4" t="s">
        <v>29</v>
      </c>
      <c r="E8" s="3" t="s">
        <v>13</v>
      </c>
      <c r="F8" s="3">
        <v>47.25</v>
      </c>
      <c r="G8" s="3">
        <v>65</v>
      </c>
      <c r="H8" s="11">
        <v>3071.25</v>
      </c>
      <c r="I8" s="2"/>
    </row>
    <row r="9" spans="1:9" ht="25.5">
      <c r="A9" s="3">
        <v>5</v>
      </c>
      <c r="B9" s="3" t="s">
        <v>42</v>
      </c>
      <c r="C9" s="4" t="s">
        <v>16</v>
      </c>
      <c r="D9" s="4" t="s">
        <v>17</v>
      </c>
      <c r="E9" s="3" t="s">
        <v>18</v>
      </c>
      <c r="F9" s="3">
        <v>1</v>
      </c>
      <c r="G9" s="3">
        <v>500</v>
      </c>
      <c r="H9" s="3">
        <v>500</v>
      </c>
      <c r="I9" s="2"/>
    </row>
    <row r="10" spans="1:9" ht="51">
      <c r="A10" s="3">
        <v>6</v>
      </c>
      <c r="B10" s="3">
        <v>10904002001</v>
      </c>
      <c r="C10" s="4" t="s">
        <v>19</v>
      </c>
      <c r="D10" s="4" t="s">
        <v>20</v>
      </c>
      <c r="E10" s="3" t="s">
        <v>13</v>
      </c>
      <c r="F10" s="3">
        <v>47.25</v>
      </c>
      <c r="G10" s="3">
        <v>40.56</v>
      </c>
      <c r="H10" s="11">
        <v>1916.46</v>
      </c>
      <c r="I10" s="2"/>
    </row>
    <row r="11" spans="1:9" ht="51">
      <c r="A11" s="3">
        <v>7</v>
      </c>
      <c r="B11" s="3">
        <v>10903002001</v>
      </c>
      <c r="C11" s="4" t="s">
        <v>21</v>
      </c>
      <c r="D11" s="4" t="s">
        <v>20</v>
      </c>
      <c r="E11" s="3" t="s">
        <v>13</v>
      </c>
      <c r="F11" s="3">
        <v>61</v>
      </c>
      <c r="G11" s="3">
        <v>45</v>
      </c>
      <c r="H11" s="3">
        <v>2745</v>
      </c>
      <c r="I11" s="2"/>
    </row>
    <row r="12" spans="1:9" ht="117.75" customHeight="1">
      <c r="A12" s="3">
        <v>8</v>
      </c>
      <c r="B12" s="3">
        <v>11604002001</v>
      </c>
      <c r="C12" s="4" t="s">
        <v>22</v>
      </c>
      <c r="D12" s="4" t="s">
        <v>31</v>
      </c>
      <c r="E12" s="3" t="s">
        <v>13</v>
      </c>
      <c r="F12" s="3">
        <v>9</v>
      </c>
      <c r="G12" s="3">
        <v>62</v>
      </c>
      <c r="H12" s="3">
        <v>558</v>
      </c>
      <c r="I12" s="2"/>
    </row>
    <row r="13" spans="1:9" ht="35.25" customHeight="1">
      <c r="A13" s="3">
        <v>9</v>
      </c>
      <c r="B13" s="3" t="s">
        <v>23</v>
      </c>
      <c r="C13" s="4" t="s">
        <v>24</v>
      </c>
      <c r="D13" s="4" t="s">
        <v>25</v>
      </c>
      <c r="E13" s="3" t="s">
        <v>1</v>
      </c>
      <c r="F13" s="3">
        <v>1</v>
      </c>
      <c r="G13" s="3">
        <v>1500</v>
      </c>
      <c r="H13" s="3">
        <v>1500</v>
      </c>
      <c r="I13" s="2"/>
    </row>
    <row r="14" spans="1:9" ht="30.75" customHeight="1">
      <c r="A14" s="3">
        <v>10</v>
      </c>
      <c r="B14" s="3" t="s">
        <v>26</v>
      </c>
      <c r="C14" s="4" t="s">
        <v>27</v>
      </c>
      <c r="D14" s="4" t="s">
        <v>27</v>
      </c>
      <c r="E14" s="3" t="s">
        <v>28</v>
      </c>
      <c r="F14" s="3">
        <v>6</v>
      </c>
      <c r="G14" s="3">
        <v>230</v>
      </c>
      <c r="H14" s="3">
        <v>1380</v>
      </c>
      <c r="I14" s="2"/>
    </row>
    <row r="15" spans="1:9" ht="28.5" customHeight="1">
      <c r="A15" s="6">
        <v>11</v>
      </c>
      <c r="B15" s="7" t="s">
        <v>37</v>
      </c>
      <c r="C15" s="8"/>
      <c r="D15" s="8"/>
      <c r="E15" s="8" t="s">
        <v>35</v>
      </c>
      <c r="F15" s="8" t="s">
        <v>35</v>
      </c>
      <c r="G15" s="8" t="s">
        <v>35</v>
      </c>
      <c r="H15" s="12">
        <f>SUM(H5:H14)</f>
        <v>15927.33</v>
      </c>
      <c r="I15" s="9"/>
    </row>
    <row r="16" spans="1:9" ht="27.75" customHeight="1">
      <c r="A16" s="6">
        <v>12</v>
      </c>
      <c r="B16" s="7" t="s">
        <v>38</v>
      </c>
      <c r="C16" s="8"/>
      <c r="D16" s="8"/>
      <c r="E16" s="8" t="s">
        <v>35</v>
      </c>
      <c r="F16" s="8" t="s">
        <v>35</v>
      </c>
      <c r="G16" s="8" t="s">
        <v>35</v>
      </c>
      <c r="H16" s="12">
        <f>H15*0.04</f>
        <v>637.09320000000002</v>
      </c>
      <c r="I16" s="9"/>
    </row>
    <row r="17" spans="1:9" ht="27">
      <c r="A17" s="6">
        <v>13</v>
      </c>
      <c r="B17" s="7" t="s">
        <v>39</v>
      </c>
      <c r="C17" s="8"/>
      <c r="D17" s="8"/>
      <c r="E17" s="8" t="s">
        <v>35</v>
      </c>
      <c r="F17" s="8" t="s">
        <v>35</v>
      </c>
      <c r="G17" s="8" t="s">
        <v>35</v>
      </c>
      <c r="H17" s="12">
        <f>(H15+H16)*0.09</f>
        <v>1490.798088</v>
      </c>
      <c r="I17" s="9"/>
    </row>
    <row r="18" spans="1:9" ht="27">
      <c r="A18" s="6">
        <v>14</v>
      </c>
      <c r="B18" s="7" t="s">
        <v>40</v>
      </c>
      <c r="C18" s="8"/>
      <c r="D18" s="8"/>
      <c r="E18" s="8" t="s">
        <v>35</v>
      </c>
      <c r="F18" s="8" t="s">
        <v>35</v>
      </c>
      <c r="G18" s="8" t="s">
        <v>35</v>
      </c>
      <c r="H18" s="12">
        <f>H15+H16+H17</f>
        <v>18055.221288000001</v>
      </c>
      <c r="I18" s="9"/>
    </row>
    <row r="19" spans="1:9" ht="13.5" customHeight="1">
      <c r="A19" s="13" t="s">
        <v>36</v>
      </c>
      <c r="B19" s="13"/>
      <c r="C19" s="13"/>
      <c r="D19" s="13"/>
      <c r="E19" s="13"/>
      <c r="F19" s="13"/>
      <c r="G19" s="13"/>
      <c r="H19" s="14"/>
      <c r="I19" s="14"/>
    </row>
    <row r="20" spans="1:9" ht="13.5" customHeight="1">
      <c r="A20" s="15"/>
      <c r="B20" s="15"/>
      <c r="C20" s="15"/>
      <c r="D20" s="15"/>
      <c r="E20" s="15"/>
      <c r="F20" s="15"/>
      <c r="G20" s="15"/>
      <c r="H20" s="16"/>
      <c r="I20" s="16"/>
    </row>
    <row r="21" spans="1:9" ht="13.5" customHeight="1">
      <c r="A21" s="15"/>
      <c r="B21" s="15"/>
      <c r="C21" s="15"/>
      <c r="D21" s="15"/>
      <c r="E21" s="15"/>
      <c r="F21" s="15"/>
      <c r="G21" s="15"/>
      <c r="H21" s="16"/>
      <c r="I21" s="16"/>
    </row>
    <row r="22" spans="1:9" ht="13.5" customHeight="1">
      <c r="A22" s="15"/>
      <c r="B22" s="15"/>
      <c r="C22" s="15"/>
      <c r="D22" s="15"/>
      <c r="E22" s="15"/>
      <c r="F22" s="15"/>
      <c r="G22" s="15"/>
      <c r="H22" s="16"/>
      <c r="I22" s="16"/>
    </row>
    <row r="23" spans="1:9" ht="13.5" customHeight="1">
      <c r="A23" s="15"/>
      <c r="B23" s="15"/>
      <c r="C23" s="15"/>
      <c r="D23" s="15"/>
      <c r="E23" s="15"/>
      <c r="F23" s="15"/>
      <c r="G23" s="15"/>
      <c r="H23" s="16"/>
      <c r="I23" s="16"/>
    </row>
  </sheetData>
  <mergeCells count="10">
    <mergeCell ref="A19:I23"/>
    <mergeCell ref="G3:H3"/>
    <mergeCell ref="A1:I1"/>
    <mergeCell ref="A2:I2"/>
    <mergeCell ref="A3:A4"/>
    <mergeCell ref="B3:B4"/>
    <mergeCell ref="C3:C4"/>
    <mergeCell ref="D3:D4"/>
    <mergeCell ref="F3:F4"/>
    <mergeCell ref="E3:E4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工程量清单</vt:lpstr>
      <vt:lpstr>控制价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cp:lastPrinted>2024-10-25T00:45:47Z</cp:lastPrinted>
  <dcterms:created xsi:type="dcterms:W3CDTF">2023-05-12T11:15:00Z</dcterms:created>
  <dcterms:modified xsi:type="dcterms:W3CDTF">2026-08-13T02:45:42Z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B2697C452C464159AA1BA8904FD61A06_12</vt:lpwstr>
  </property>
</Properties>
</file>